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aher-my.sharepoint.com/personal/philip_taylor_sciex_com/Documents/Desktop/MARKETING/2024/Service Marketing/"/>
    </mc:Choice>
  </mc:AlternateContent>
  <xr:revisionPtr revIDLastSave="0" documentId="8_{CBE41A34-AF79-490E-B7F4-70B0D738CBB7}" xr6:coauthVersionLast="47" xr6:coauthVersionMax="47" xr10:uidLastSave="{00000000-0000-0000-0000-000000000000}"/>
  <bookViews>
    <workbookView xWindow="-120" yWindow="-120" windowWidth="29040" windowHeight="15840" xr2:uid="{B7F441A8-DA43-44E3-A0F1-A6CDC6CD27F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6" i="1"/>
  <c r="L6" i="1"/>
  <c r="K6" i="1"/>
  <c r="J6" i="1"/>
  <c r="I6" i="1"/>
  <c r="H6" i="1"/>
  <c r="G6" i="1"/>
  <c r="F6" i="1"/>
  <c r="E6" i="1"/>
  <c r="D6" i="1"/>
  <c r="C6" i="1"/>
  <c r="M5" i="1"/>
  <c r="L5" i="1"/>
  <c r="K5" i="1"/>
  <c r="J5" i="1"/>
  <c r="I5" i="1"/>
  <c r="H5" i="1"/>
  <c r="G5" i="1"/>
  <c r="F5" i="1"/>
  <c r="E5" i="1"/>
  <c r="D5" i="1"/>
  <c r="C5" i="1"/>
  <c r="M4" i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<sst xmlns="http://schemas.openxmlformats.org/spreadsheetml/2006/main" count="11" uniqueCount="7">
  <si>
    <t>Energy Usage (kWh)</t>
  </si>
  <si>
    <t xml:space="preserve">Number of hours instrument is operational </t>
  </si>
  <si>
    <t xml:space="preserve">SCIEX 6500+ System - oil sealed roughing pump version </t>
  </si>
  <si>
    <t>SCIEX 6500+ System - MSR 90 dry roughing pump</t>
  </si>
  <si>
    <t xml:space="preserve">SCIEX 7500 System - oil sealed roughing pump version </t>
  </si>
  <si>
    <t xml:space="preserve">SCIEX 7500 System - MSR 90 and MSR 130 dry roughing pumps </t>
  </si>
  <si>
    <t xml:space="preserve">Number of hours instrument is in idle mode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</si>
</sst>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/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8" xfId="0" applyFill="1" applyBorder="1"/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6500+ Oil Sealed Roughing Pumps vs Dry Pumps </a:t>
            </a:r>
            <a:r>
              <a:rPr lang="en-GB" baseline="0"/>
              <a:t> Acquisition Mode </a:t>
            </a:r>
            <a:r>
              <a:rPr lang="en-GB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'[1]Report Data'!$A$41</c:f>
              <c:strCache>
                <c:ptCount val="1"/>
                <c:pt idx="0">
                  <c:v>SCIEX 6500+ System - MSR 90 dry roughing pump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'[1]Report Data'!$B$41:$M$41</c:f>
              <c:numCache>
                <c:formatCode>General</c:formatCode>
                <c:ptCount val="12"/>
                <c:pt idx="0">
                  <c:v>1.145</c:v>
                </c:pt>
                <c:pt idx="1">
                  <c:v>2.29</c:v>
                </c:pt>
                <c:pt idx="2">
                  <c:v>3.4350000000000001</c:v>
                </c:pt>
                <c:pt idx="3">
                  <c:v>4.58</c:v>
                </c:pt>
                <c:pt idx="4">
                  <c:v>5.7249999999999996</c:v>
                </c:pt>
                <c:pt idx="5">
                  <c:v>6.87</c:v>
                </c:pt>
                <c:pt idx="6">
                  <c:v>8.0150000000000006</c:v>
                </c:pt>
                <c:pt idx="7">
                  <c:v>9.16</c:v>
                </c:pt>
                <c:pt idx="8">
                  <c:v>10.305</c:v>
                </c:pt>
                <c:pt idx="9">
                  <c:v>11.45</c:v>
                </c:pt>
                <c:pt idx="10">
                  <c:v>12.595000000000001</c:v>
                </c:pt>
                <c:pt idx="11">
                  <c:v>13.74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9-42CF-8364-954276AB58A4}"/>
            </c:ext>
          </c:extLst>
        </c:ser>
        <c:ser>
          <c:idx val="1"/>
          <c:order val="1"/>
          <c:tx>
            <c:strRef>
              <c:f>'[1]Report Data'!$A$40</c:f>
              <c:strCache>
                <c:ptCount val="1"/>
                <c:pt idx="0">
                  <c:v>SCIEX 6500+ System - oil sealed roughing pump version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'[1]Report Data'!$B$40:$M$40</c:f>
              <c:numCache>
                <c:formatCode>General</c:formatCode>
                <c:ptCount val="12"/>
                <c:pt idx="0">
                  <c:v>2.085</c:v>
                </c:pt>
                <c:pt idx="1">
                  <c:v>4.17</c:v>
                </c:pt>
                <c:pt idx="2">
                  <c:v>6.2549999999999999</c:v>
                </c:pt>
                <c:pt idx="3">
                  <c:v>8.34</c:v>
                </c:pt>
                <c:pt idx="4">
                  <c:v>10.425000000000001</c:v>
                </c:pt>
                <c:pt idx="5">
                  <c:v>12.51</c:v>
                </c:pt>
                <c:pt idx="6">
                  <c:v>14.594999999999999</c:v>
                </c:pt>
                <c:pt idx="7">
                  <c:v>16.68</c:v>
                </c:pt>
                <c:pt idx="8">
                  <c:v>18.765000000000001</c:v>
                </c:pt>
                <c:pt idx="9">
                  <c:v>20.85</c:v>
                </c:pt>
                <c:pt idx="10">
                  <c:v>22.934999999999999</c:v>
                </c:pt>
                <c:pt idx="11">
                  <c:v>25.02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9-42CF-8364-954276AB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470512"/>
        <c:axId val="401916015"/>
      </c:barChart>
      <c:catAx>
        <c:axId val="212447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916015"/>
        <c:crosses val="autoZero"/>
        <c:auto val="1"/>
        <c:lblAlgn val="ctr"/>
        <c:lblOffset val="100"/>
        <c:noMultiLvlLbl val="0"/>
      </c:catAx>
      <c:valAx>
        <c:axId val="40191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47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7500 Oil Sealed Roughing Pumps vs Dry Pumps Acquistion Mode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'[1]Report Data'!$A$43</c:f>
              <c:strCache>
                <c:ptCount val="1"/>
                <c:pt idx="0">
                  <c:v>SCIEX 7500 System - MSR 90 and MSR 130 dry roughing pumps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'[1]Report Data'!$B$43:$M$43</c:f>
              <c:numCache>
                <c:formatCode>General</c:formatCode>
                <c:ptCount val="12"/>
                <c:pt idx="0">
                  <c:v>2.1349999999999998</c:v>
                </c:pt>
                <c:pt idx="1">
                  <c:v>4.2699999999999996</c:v>
                </c:pt>
                <c:pt idx="2">
                  <c:v>6.4049999999999994</c:v>
                </c:pt>
                <c:pt idx="3">
                  <c:v>8.5399999999999991</c:v>
                </c:pt>
                <c:pt idx="4">
                  <c:v>10.674999999999999</c:v>
                </c:pt>
                <c:pt idx="5">
                  <c:v>12.809999999999999</c:v>
                </c:pt>
                <c:pt idx="6">
                  <c:v>14.944999999999999</c:v>
                </c:pt>
                <c:pt idx="7">
                  <c:v>17.079999999999998</c:v>
                </c:pt>
                <c:pt idx="8">
                  <c:v>19.214999999999996</c:v>
                </c:pt>
                <c:pt idx="9">
                  <c:v>21.349999999999998</c:v>
                </c:pt>
                <c:pt idx="10">
                  <c:v>23.484999999999999</c:v>
                </c:pt>
                <c:pt idx="11">
                  <c:v>25.619999999999997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0-4993-857A-F8B30E07030F}"/>
            </c:ext>
          </c:extLst>
        </c:ser>
        <c:ser>
          <c:idx val="1"/>
          <c:order val="1"/>
          <c:tx>
            <c:strRef>
              <c:f>'[1]Report Data'!$A$42</c:f>
              <c:strCache>
                <c:ptCount val="1"/>
                <c:pt idx="0">
                  <c:v>SCIEX 7500 System - oil sealed roughing pump version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'[1]Report Data'!$B$42:$M$42</c:f>
              <c:numCache>
                <c:formatCode>General</c:formatCode>
                <c:ptCount val="12"/>
                <c:pt idx="0">
                  <c:v>3.08</c:v>
                </c:pt>
                <c:pt idx="1">
                  <c:v>6.16</c:v>
                </c:pt>
                <c:pt idx="2">
                  <c:v>9.24</c:v>
                </c:pt>
                <c:pt idx="3">
                  <c:v>12.32</c:v>
                </c:pt>
                <c:pt idx="4">
                  <c:v>15.4</c:v>
                </c:pt>
                <c:pt idx="5">
                  <c:v>18.48</c:v>
                </c:pt>
                <c:pt idx="6">
                  <c:v>21.560000000000002</c:v>
                </c:pt>
                <c:pt idx="7">
                  <c:v>24.64</c:v>
                </c:pt>
                <c:pt idx="8">
                  <c:v>27.72</c:v>
                </c:pt>
                <c:pt idx="9">
                  <c:v>30.8</c:v>
                </c:pt>
                <c:pt idx="10">
                  <c:v>33.880000000000003</c:v>
                </c:pt>
                <c:pt idx="11">
                  <c:v>36.96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0-4993-857A-F8B30E07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9178496"/>
        <c:axId val="228094559"/>
      </c:barChart>
      <c:catAx>
        <c:axId val="101917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94559"/>
        <c:crosses val="autoZero"/>
        <c:auto val="1"/>
        <c:lblAlgn val="ctr"/>
        <c:lblOffset val="100"/>
        <c:noMultiLvlLbl val="0"/>
      </c:catAx>
      <c:valAx>
        <c:axId val="22809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1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6500+ Oil Sealed Roughing Pumps vs Dry Pumps  Standby Mode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'[1]Report Data'!$A$47</c:f>
              <c:strCache>
                <c:ptCount val="1"/>
                <c:pt idx="0">
                  <c:v>SCIEX 6500+ System - MSR 90 dry roughing pump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'[1]Report Data'!$B$47:$M$47</c:f>
              <c:numCache>
                <c:formatCode>General</c:formatCode>
                <c:ptCount val="12"/>
                <c:pt idx="0">
                  <c:v>0.96499999999999997</c:v>
                </c:pt>
                <c:pt idx="1">
                  <c:v>1.93</c:v>
                </c:pt>
                <c:pt idx="2">
                  <c:v>2.895</c:v>
                </c:pt>
                <c:pt idx="3">
                  <c:v>3.86</c:v>
                </c:pt>
                <c:pt idx="4">
                  <c:v>4.8250000000000002</c:v>
                </c:pt>
                <c:pt idx="5">
                  <c:v>5.79</c:v>
                </c:pt>
                <c:pt idx="6">
                  <c:v>6.7549999999999999</c:v>
                </c:pt>
                <c:pt idx="7">
                  <c:v>7.72</c:v>
                </c:pt>
                <c:pt idx="8">
                  <c:v>8.6850000000000005</c:v>
                </c:pt>
                <c:pt idx="9">
                  <c:v>9.65</c:v>
                </c:pt>
                <c:pt idx="10">
                  <c:v>10.615</c:v>
                </c:pt>
                <c:pt idx="11">
                  <c:v>11.58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9-402B-B9F5-7B9222BD3227}"/>
            </c:ext>
          </c:extLst>
        </c:ser>
        <c:ser>
          <c:idx val="1"/>
          <c:order val="1"/>
          <c:tx>
            <c:strRef>
              <c:f>'[1]Report Data'!$A$46</c:f>
              <c:strCache>
                <c:ptCount val="1"/>
                <c:pt idx="0">
                  <c:v>SCIEX 6500+ System - oil sealed roughing pump version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'[1]Report Data'!$B$46:$M$46</c:f>
              <c:numCache>
                <c:formatCode>General</c:formatCode>
                <c:ptCount val="12"/>
                <c:pt idx="0">
                  <c:v>1.91</c:v>
                </c:pt>
                <c:pt idx="1">
                  <c:v>3.82</c:v>
                </c:pt>
                <c:pt idx="2">
                  <c:v>5.7299999999999995</c:v>
                </c:pt>
                <c:pt idx="3">
                  <c:v>7.64</c:v>
                </c:pt>
                <c:pt idx="4">
                  <c:v>9.5499999999999989</c:v>
                </c:pt>
                <c:pt idx="5">
                  <c:v>11.459999999999999</c:v>
                </c:pt>
                <c:pt idx="6">
                  <c:v>13.37</c:v>
                </c:pt>
                <c:pt idx="7">
                  <c:v>15.28</c:v>
                </c:pt>
                <c:pt idx="8">
                  <c:v>17.189999999999998</c:v>
                </c:pt>
                <c:pt idx="9">
                  <c:v>19.099999999999998</c:v>
                </c:pt>
                <c:pt idx="10">
                  <c:v>21.009999999999998</c:v>
                </c:pt>
                <c:pt idx="11">
                  <c:v>22.919999999999998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9-402B-B9F5-7B9222BD3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6425024"/>
        <c:axId val="1271775104"/>
      </c:barChart>
      <c:catAx>
        <c:axId val="1806425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775104"/>
        <c:crosses val="autoZero"/>
        <c:auto val="1"/>
        <c:lblAlgn val="ctr"/>
        <c:lblOffset val="100"/>
        <c:noMultiLvlLbl val="0"/>
      </c:catAx>
      <c:valAx>
        <c:axId val="127177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42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7500 Oil Sealed Roughing Pumps vs Dry Pumps       Standby Mode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'[1]Report Data'!$A$49</c:f>
              <c:strCache>
                <c:ptCount val="1"/>
                <c:pt idx="0">
                  <c:v>SCIEX 7500 System - MSR 90 and MSR 130 dry roughing pumps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'[1]Report Data'!$B$49:$M$49</c:f>
              <c:numCache>
                <c:formatCode>General</c:formatCode>
                <c:ptCount val="12"/>
                <c:pt idx="0">
                  <c:v>1.9750000000000001</c:v>
                </c:pt>
                <c:pt idx="1">
                  <c:v>3.95</c:v>
                </c:pt>
                <c:pt idx="2">
                  <c:v>5.9250000000000007</c:v>
                </c:pt>
                <c:pt idx="3">
                  <c:v>7.9</c:v>
                </c:pt>
                <c:pt idx="4">
                  <c:v>9.875</c:v>
                </c:pt>
                <c:pt idx="5">
                  <c:v>11.850000000000001</c:v>
                </c:pt>
                <c:pt idx="6">
                  <c:v>13.825000000000001</c:v>
                </c:pt>
                <c:pt idx="7">
                  <c:v>15.8</c:v>
                </c:pt>
                <c:pt idx="8">
                  <c:v>17.775000000000002</c:v>
                </c:pt>
                <c:pt idx="9">
                  <c:v>19.75</c:v>
                </c:pt>
                <c:pt idx="10">
                  <c:v>21.725000000000001</c:v>
                </c:pt>
                <c:pt idx="11">
                  <c:v>23.700000000000003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3-454B-B343-B635B45CF7E8}"/>
            </c:ext>
          </c:extLst>
        </c:ser>
        <c:ser>
          <c:idx val="1"/>
          <c:order val="1"/>
          <c:tx>
            <c:strRef>
              <c:f>'[1]Report Data'!$A$48</c:f>
              <c:strCache>
                <c:ptCount val="1"/>
                <c:pt idx="0">
                  <c:v>SCIEX 7500 System - oil sealed roughing pump version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'[1]Report Data'!$B$48:$M$48</c:f>
              <c:numCache>
                <c:formatCode>General</c:formatCode>
                <c:ptCount val="12"/>
                <c:pt idx="0">
                  <c:v>2.915</c:v>
                </c:pt>
                <c:pt idx="1">
                  <c:v>5.83</c:v>
                </c:pt>
                <c:pt idx="2">
                  <c:v>8.745000000000001</c:v>
                </c:pt>
                <c:pt idx="3">
                  <c:v>11.66</c:v>
                </c:pt>
                <c:pt idx="4">
                  <c:v>14.574999999999999</c:v>
                </c:pt>
                <c:pt idx="5">
                  <c:v>17.490000000000002</c:v>
                </c:pt>
                <c:pt idx="6">
                  <c:v>20.405000000000001</c:v>
                </c:pt>
                <c:pt idx="7">
                  <c:v>23.32</c:v>
                </c:pt>
                <c:pt idx="8">
                  <c:v>26.234999999999999</c:v>
                </c:pt>
                <c:pt idx="9">
                  <c:v>29.15</c:v>
                </c:pt>
                <c:pt idx="10">
                  <c:v>32.064999999999998</c:v>
                </c:pt>
                <c:pt idx="11">
                  <c:v>34.980000000000004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54B-B343-B635B45CF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084879"/>
        <c:axId val="228095055"/>
      </c:barChart>
      <c:catAx>
        <c:axId val="441084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95055"/>
        <c:crosses val="autoZero"/>
        <c:auto val="1"/>
        <c:lblAlgn val="ctr"/>
        <c:lblOffset val="100"/>
        <c:noMultiLvlLbl val="0"/>
      </c:catAx>
      <c:valAx>
        <c:axId val="22809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8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</xdr:colOff>
      <xdr:row>13</xdr:row>
      <xdr:rowOff>0</xdr:rowOff>
    </xdr:from>
    <xdr:to>
      <xdr:col>8</xdr:col>
      <xdr:colOff>4763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AB5DEA-099B-4566-9738-226ECC8D3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373856</xdr:colOff>
      <xdr:row>13</xdr:row>
      <xdr:rowOff>11905</xdr:rowOff>
    </xdr:from>
    <xdr:to>
      <xdr:col>16</xdr:col>
      <xdr:colOff>454818</xdr:colOff>
      <xdr:row>27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01BB9A-2ABB-4653-B0E4-CD8BF5263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119061</xdr:rowOff>
    </xdr:from>
    <xdr:to>
      <xdr:col>7</xdr:col>
      <xdr:colOff>590549</xdr:colOff>
      <xdr:row>43</xdr:row>
      <xdr:rowOff>115490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A9AD9E-31D1-42AE-9D2C-710A43272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427434</xdr:colOff>
      <xdr:row>28</xdr:row>
      <xdr:rowOff>71435</xdr:rowOff>
    </xdr:from>
    <xdr:to>
      <xdr:col>16</xdr:col>
      <xdr:colOff>428625</xdr:colOff>
      <xdr:row>43</xdr:row>
      <xdr:rowOff>103584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B303E9-40EA-4063-88D8-AFF4A036A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anaher-my.sharepoint.com/personal/philip_taylor_sciex_com/Documents/Desktop/Copy%20of%20ROI%20Calculator%20V1.6%20(2).xlsx" TargetMode="External"/><Relationship Id="rId1" Type="http://schemas.openxmlformats.org/officeDocument/2006/relationships/externalLinkPath" Target="/personal/philip_taylor_sciex_com/Documents/Desktop/Copy%20of%20ROI%20Calculator%20V1.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ic Data"/>
      <sheetName val="SCIEX Data"/>
      <sheetName val="Report Data"/>
      <sheetName val="Report"/>
      <sheetName val="Multiple Systems"/>
    </sheetNames>
    <sheetDataSet>
      <sheetData sheetId="0"/>
      <sheetData sheetId="1"/>
      <sheetData sheetId="2">
        <row r="40">
          <cell r="A40" t="str">
            <v xml:space="preserve">SCIEX 6500+ System - oil sealed roughing pump version </v>
          </cell>
          <cell r="B40">
            <v>2.085</v>
          </cell>
          <cell r="C40">
            <v>4.17</v>
          </cell>
          <cell r="D40">
            <v>6.2549999999999999</v>
          </cell>
          <cell r="E40">
            <v>8.34</v>
          </cell>
          <cell r="F40">
            <v>10.425000000000001</v>
          </cell>
          <cell r="G40">
            <v>12.51</v>
          </cell>
          <cell r="H40">
            <v>14.594999999999999</v>
          </cell>
          <cell r="I40">
            <v>16.68</v>
          </cell>
          <cell r="J40">
            <v>18.765000000000001</v>
          </cell>
          <cell r="K40">
            <v>20.85</v>
          </cell>
          <cell r="L40">
            <v>22.934999999999999</v>
          </cell>
          <cell r="M40">
            <v>25.02</v>
          </cell>
        </row>
        <row r="41">
          <cell r="A41" t="str">
            <v>SCIEX 6500+ System - MSR 90 dry roughing pump</v>
          </cell>
          <cell r="B41">
            <v>1.145</v>
          </cell>
          <cell r="C41">
            <v>2.29</v>
          </cell>
          <cell r="D41">
            <v>3.4350000000000001</v>
          </cell>
          <cell r="E41">
            <v>4.58</v>
          </cell>
          <cell r="F41">
            <v>5.7249999999999996</v>
          </cell>
          <cell r="G41">
            <v>6.87</v>
          </cell>
          <cell r="H41">
            <v>8.0150000000000006</v>
          </cell>
          <cell r="I41">
            <v>9.16</v>
          </cell>
          <cell r="J41">
            <v>10.305</v>
          </cell>
          <cell r="K41">
            <v>11.45</v>
          </cell>
          <cell r="L41">
            <v>12.595000000000001</v>
          </cell>
          <cell r="M41">
            <v>13.74</v>
          </cell>
        </row>
        <row r="42">
          <cell r="A42" t="str">
            <v xml:space="preserve">SCIEX 7500 System - oil sealed roughing pump version </v>
          </cell>
          <cell r="B42">
            <v>3.08</v>
          </cell>
          <cell r="C42">
            <v>6.16</v>
          </cell>
          <cell r="D42">
            <v>9.24</v>
          </cell>
          <cell r="E42">
            <v>12.32</v>
          </cell>
          <cell r="F42">
            <v>15.4</v>
          </cell>
          <cell r="G42">
            <v>18.48</v>
          </cell>
          <cell r="H42">
            <v>21.560000000000002</v>
          </cell>
          <cell r="I42">
            <v>24.64</v>
          </cell>
          <cell r="J42">
            <v>27.72</v>
          </cell>
          <cell r="K42">
            <v>30.8</v>
          </cell>
          <cell r="L42">
            <v>33.880000000000003</v>
          </cell>
          <cell r="M42">
            <v>36.96</v>
          </cell>
        </row>
        <row r="43">
          <cell r="A43" t="str">
            <v xml:space="preserve">SCIEX 7500 System - MSR 90 and MSR 130 dry roughing pumps </v>
          </cell>
          <cell r="B43">
            <v>2.1349999999999998</v>
          </cell>
          <cell r="C43">
            <v>4.2699999999999996</v>
          </cell>
          <cell r="D43">
            <v>6.4049999999999994</v>
          </cell>
          <cell r="E43">
            <v>8.5399999999999991</v>
          </cell>
          <cell r="F43">
            <v>10.674999999999999</v>
          </cell>
          <cell r="G43">
            <v>12.809999999999999</v>
          </cell>
          <cell r="H43">
            <v>14.944999999999999</v>
          </cell>
          <cell r="I43">
            <v>17.079999999999998</v>
          </cell>
          <cell r="J43">
            <v>19.214999999999996</v>
          </cell>
          <cell r="K43">
            <v>21.349999999999998</v>
          </cell>
          <cell r="L43">
            <v>23.484999999999999</v>
          </cell>
          <cell r="M43">
            <v>25.619999999999997</v>
          </cell>
        </row>
        <row r="46">
          <cell r="A46" t="str">
            <v xml:space="preserve">SCIEX 6500+ System - oil sealed roughing pump version </v>
          </cell>
          <cell r="B46">
            <v>1.91</v>
          </cell>
          <cell r="C46">
            <v>3.82</v>
          </cell>
          <cell r="D46">
            <v>5.7299999999999995</v>
          </cell>
          <cell r="E46">
            <v>7.64</v>
          </cell>
          <cell r="F46">
            <v>9.5499999999999989</v>
          </cell>
          <cell r="G46">
            <v>11.459999999999999</v>
          </cell>
          <cell r="H46">
            <v>13.37</v>
          </cell>
          <cell r="I46">
            <v>15.28</v>
          </cell>
          <cell r="J46">
            <v>17.189999999999998</v>
          </cell>
          <cell r="K46">
            <v>19.099999999999998</v>
          </cell>
          <cell r="L46">
            <v>21.009999999999998</v>
          </cell>
          <cell r="M46">
            <v>22.919999999999998</v>
          </cell>
        </row>
        <row r="47">
          <cell r="A47" t="str">
            <v>SCIEX 6500+ System - MSR 90 dry roughing pump</v>
          </cell>
          <cell r="B47">
            <v>0.96499999999999997</v>
          </cell>
          <cell r="C47">
            <v>1.93</v>
          </cell>
          <cell r="D47">
            <v>2.895</v>
          </cell>
          <cell r="E47">
            <v>3.86</v>
          </cell>
          <cell r="F47">
            <v>4.8250000000000002</v>
          </cell>
          <cell r="G47">
            <v>5.79</v>
          </cell>
          <cell r="H47">
            <v>6.7549999999999999</v>
          </cell>
          <cell r="I47">
            <v>7.72</v>
          </cell>
          <cell r="J47">
            <v>8.6850000000000005</v>
          </cell>
          <cell r="K47">
            <v>9.65</v>
          </cell>
          <cell r="L47">
            <v>10.615</v>
          </cell>
          <cell r="M47">
            <v>11.58</v>
          </cell>
        </row>
        <row r="48">
          <cell r="A48" t="str">
            <v xml:space="preserve">SCIEX 7500 System - oil sealed roughing pump version </v>
          </cell>
          <cell r="B48">
            <v>2.915</v>
          </cell>
          <cell r="C48">
            <v>5.83</v>
          </cell>
          <cell r="D48">
            <v>8.745000000000001</v>
          </cell>
          <cell r="E48">
            <v>11.66</v>
          </cell>
          <cell r="F48">
            <v>14.574999999999999</v>
          </cell>
          <cell r="G48">
            <v>17.490000000000002</v>
          </cell>
          <cell r="H48">
            <v>20.405000000000001</v>
          </cell>
          <cell r="I48">
            <v>23.32</v>
          </cell>
          <cell r="J48">
            <v>26.234999999999999</v>
          </cell>
          <cell r="K48">
            <v>29.15</v>
          </cell>
          <cell r="L48">
            <v>32.064999999999998</v>
          </cell>
          <cell r="M48">
            <v>34.980000000000004</v>
          </cell>
        </row>
        <row r="49">
          <cell r="A49" t="str">
            <v xml:space="preserve">SCIEX 7500 System - MSR 90 and MSR 130 dry roughing pumps </v>
          </cell>
          <cell r="B49">
            <v>1.9750000000000001</v>
          </cell>
          <cell r="C49">
            <v>3.95</v>
          </cell>
          <cell r="D49">
            <v>5.9250000000000007</v>
          </cell>
          <cell r="E49">
            <v>7.9</v>
          </cell>
          <cell r="F49">
            <v>9.875</v>
          </cell>
          <cell r="G49">
            <v>11.850000000000001</v>
          </cell>
          <cell r="H49">
            <v>13.825000000000001</v>
          </cell>
          <cell r="I49">
            <v>15.8</v>
          </cell>
          <cell r="J49">
            <v>17.775000000000002</v>
          </cell>
          <cell r="K49">
            <v>19.75</v>
          </cell>
          <cell r="L49">
            <v>21.725000000000001</v>
          </cell>
          <cell r="M49">
            <v>23.700000000000003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500F-D6B2-445A-92F9-D9AE6E9F6A0B}">
  <dimension ref="A1:M12"/>
  <sheetViews>
    <sheetView tabSelected="1" workbookViewId="0">
      <selection activeCell="Q6" sqref="Q6"/>
    </sheetView>
  </sheetViews>
  <sheetFormatPr defaultRowHeight="15" x14ac:dyDescent="0.25"/>
  <cols>
    <col min="1" max="1" width="56.42578125" bestFit="1" customWidth="1"/>
  </cols>
  <sheetData>
    <row r="1" spans="1:13" ht="19.5" thickBot="1" x14ac:dyDescent="0.35">
      <c r="A1" s="1" t="s">
        <v>0</v>
      </c>
    </row>
    <row r="2" spans="1:13" ht="15.75" thickBot="1" x14ac:dyDescent="0.3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</row>
    <row r="3" spans="1:13" x14ac:dyDescent="0.25">
      <c r="A3" s="5" t="s">
        <v>2</v>
      </c>
      <c r="B3" s="6">
        <v>2.085</v>
      </c>
      <c r="C3" s="7">
        <f>B3*C2</f>
        <v>4.17</v>
      </c>
      <c r="D3" s="7">
        <f>B3*D2</f>
        <v>6.2549999999999999</v>
      </c>
      <c r="E3" s="7">
        <f>B3*E2</f>
        <v>8.34</v>
      </c>
      <c r="F3" s="7">
        <f>B3*F2</f>
        <v>10.425000000000001</v>
      </c>
      <c r="G3" s="7">
        <f>B3*G2</f>
        <v>12.51</v>
      </c>
      <c r="H3" s="7">
        <f>B3*H2</f>
        <v>14.594999999999999</v>
      </c>
      <c r="I3" s="7">
        <f>B3*I2</f>
        <v>16.68</v>
      </c>
      <c r="J3" s="7">
        <f>B3*J2</f>
        <v>18.765000000000001</v>
      </c>
      <c r="K3" s="7">
        <f>B3*K2</f>
        <v>20.85</v>
      </c>
      <c r="L3" s="7">
        <f>B3*L2</f>
        <v>22.934999999999999</v>
      </c>
      <c r="M3" s="8">
        <f>B3*M2</f>
        <v>25.02</v>
      </c>
    </row>
    <row r="4" spans="1:13" x14ac:dyDescent="0.25">
      <c r="A4" s="9" t="s">
        <v>3</v>
      </c>
      <c r="B4" s="10">
        <v>1.145</v>
      </c>
      <c r="C4" s="11">
        <f>B4*C2</f>
        <v>2.29</v>
      </c>
      <c r="D4" s="11">
        <f>B4*D2</f>
        <v>3.4350000000000001</v>
      </c>
      <c r="E4" s="11">
        <f>B4*E2</f>
        <v>4.58</v>
      </c>
      <c r="F4" s="11">
        <f>B4*F2</f>
        <v>5.7249999999999996</v>
      </c>
      <c r="G4" s="11">
        <f>B4*G2</f>
        <v>6.87</v>
      </c>
      <c r="H4" s="11">
        <f>B4*H2</f>
        <v>8.0150000000000006</v>
      </c>
      <c r="I4" s="11">
        <f>B4*I2</f>
        <v>9.16</v>
      </c>
      <c r="J4" s="11">
        <f>B4*J2</f>
        <v>10.305</v>
      </c>
      <c r="K4" s="11">
        <f>B4*K2</f>
        <v>11.45</v>
      </c>
      <c r="L4" s="11">
        <f>B4*L2</f>
        <v>12.595000000000001</v>
      </c>
      <c r="M4" s="12">
        <f>B4*M2</f>
        <v>13.74</v>
      </c>
    </row>
    <row r="5" spans="1:13" x14ac:dyDescent="0.25">
      <c r="A5" s="9" t="s">
        <v>4</v>
      </c>
      <c r="B5" s="10">
        <v>3.08</v>
      </c>
      <c r="C5" s="11">
        <f>B5*C2</f>
        <v>6.16</v>
      </c>
      <c r="D5" s="11">
        <f>B5*D2</f>
        <v>9.24</v>
      </c>
      <c r="E5" s="11">
        <f>B5*E2</f>
        <v>12.32</v>
      </c>
      <c r="F5" s="11">
        <f>B5*F2</f>
        <v>15.4</v>
      </c>
      <c r="G5" s="11">
        <f>B5*G2</f>
        <v>18.48</v>
      </c>
      <c r="H5" s="11">
        <f>B5*H2</f>
        <v>21.560000000000002</v>
      </c>
      <c r="I5" s="11">
        <f>B5*I2</f>
        <v>24.64</v>
      </c>
      <c r="J5" s="11">
        <f>B5*J2</f>
        <v>27.72</v>
      </c>
      <c r="K5" s="11">
        <f>B5*K2</f>
        <v>30.8</v>
      </c>
      <c r="L5" s="11">
        <f>B5*L2</f>
        <v>33.880000000000003</v>
      </c>
      <c r="M5" s="12">
        <f>B5*M2</f>
        <v>36.96</v>
      </c>
    </row>
    <row r="6" spans="1:13" ht="15.75" thickBot="1" x14ac:dyDescent="0.3">
      <c r="A6" s="13" t="s">
        <v>5</v>
      </c>
      <c r="B6" s="14">
        <v>2.1349999999999998</v>
      </c>
      <c r="C6" s="15">
        <f>B6*C2</f>
        <v>4.2699999999999996</v>
      </c>
      <c r="D6" s="15">
        <f>B6*D2</f>
        <v>6.4049999999999994</v>
      </c>
      <c r="E6" s="15">
        <f>B6*E2</f>
        <v>8.5399999999999991</v>
      </c>
      <c r="F6" s="15">
        <f>B6*F2</f>
        <v>10.674999999999999</v>
      </c>
      <c r="G6" s="15">
        <f>B6*G2</f>
        <v>12.809999999999999</v>
      </c>
      <c r="H6" s="15">
        <f>B6*H2</f>
        <v>14.944999999999999</v>
      </c>
      <c r="I6" s="15">
        <f>B6*I2</f>
        <v>17.079999999999998</v>
      </c>
      <c r="J6" s="15">
        <f>B6*J2</f>
        <v>19.214999999999996</v>
      </c>
      <c r="K6" s="15">
        <f>B6*K2</f>
        <v>21.349999999999998</v>
      </c>
      <c r="L6" s="15">
        <f>B6*L2</f>
        <v>23.484999999999999</v>
      </c>
      <c r="M6" s="16">
        <f>B6*M2</f>
        <v>25.619999999999997</v>
      </c>
    </row>
    <row r="7" spans="1:13" ht="15.75" thickBo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15.75" thickBot="1" x14ac:dyDescent="0.3">
      <c r="A8" s="20" t="s">
        <v>6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2">
        <v>12</v>
      </c>
    </row>
    <row r="9" spans="1:13" x14ac:dyDescent="0.25">
      <c r="A9" s="23" t="s">
        <v>2</v>
      </c>
      <c r="B9" s="24">
        <v>1.91</v>
      </c>
      <c r="C9" s="7">
        <f>B9*C8</f>
        <v>3.82</v>
      </c>
      <c r="D9" s="7">
        <f>B9*D8</f>
        <v>5.7299999999999995</v>
      </c>
      <c r="E9" s="7">
        <f>B9*E8</f>
        <v>7.64</v>
      </c>
      <c r="F9" s="7">
        <f>B9*F8</f>
        <v>9.5499999999999989</v>
      </c>
      <c r="G9" s="7">
        <f>B9*G8</f>
        <v>11.459999999999999</v>
      </c>
      <c r="H9" s="7">
        <f>B9*H8</f>
        <v>13.37</v>
      </c>
      <c r="I9" s="7">
        <f>B9*I8</f>
        <v>15.28</v>
      </c>
      <c r="J9" s="7">
        <f>B9*J8</f>
        <v>17.189999999999998</v>
      </c>
      <c r="K9" s="7">
        <f>B9*K8</f>
        <v>19.099999999999998</v>
      </c>
      <c r="L9" s="7">
        <f>B9*L8</f>
        <v>21.009999999999998</v>
      </c>
      <c r="M9" s="8">
        <f>B9*M8</f>
        <v>22.919999999999998</v>
      </c>
    </row>
    <row r="10" spans="1:13" x14ac:dyDescent="0.25">
      <c r="A10" s="25" t="s">
        <v>3</v>
      </c>
      <c r="B10" s="26">
        <v>0.96499999999999997</v>
      </c>
      <c r="C10" s="11">
        <f>B10*C8</f>
        <v>1.93</v>
      </c>
      <c r="D10" s="11">
        <f>B10*D8</f>
        <v>2.895</v>
      </c>
      <c r="E10" s="11">
        <f>B10*E8</f>
        <v>3.86</v>
      </c>
      <c r="F10" s="11">
        <f>B10*F8</f>
        <v>4.8250000000000002</v>
      </c>
      <c r="G10" s="11">
        <f>B10*G8</f>
        <v>5.79</v>
      </c>
      <c r="H10" s="11">
        <f>B10*H8</f>
        <v>6.7549999999999999</v>
      </c>
      <c r="I10" s="11">
        <f>B10*I8</f>
        <v>7.72</v>
      </c>
      <c r="J10" s="11">
        <f>B10*J8</f>
        <v>8.6850000000000005</v>
      </c>
      <c r="K10" s="11">
        <f>B10*K8</f>
        <v>9.65</v>
      </c>
      <c r="L10" s="11">
        <f>B10*L8</f>
        <v>10.615</v>
      </c>
      <c r="M10" s="12">
        <f>B10*M8</f>
        <v>11.58</v>
      </c>
    </row>
    <row r="11" spans="1:13" x14ac:dyDescent="0.25">
      <c r="A11" s="25" t="s">
        <v>4</v>
      </c>
      <c r="B11" s="26">
        <v>2.915</v>
      </c>
      <c r="C11" s="11">
        <f>B11*C8</f>
        <v>5.83</v>
      </c>
      <c r="D11" s="11">
        <f>B11*D8</f>
        <v>8.745000000000001</v>
      </c>
      <c r="E11" s="11">
        <f>B11*E8</f>
        <v>11.66</v>
      </c>
      <c r="F11" s="11">
        <f>B11*F8</f>
        <v>14.574999999999999</v>
      </c>
      <c r="G11" s="11">
        <f>B11*G8</f>
        <v>17.490000000000002</v>
      </c>
      <c r="H11" s="11">
        <f>B11*H8</f>
        <v>20.405000000000001</v>
      </c>
      <c r="I11" s="11">
        <f>B11*I8</f>
        <v>23.32</v>
      </c>
      <c r="J11" s="11">
        <f>B11*J8</f>
        <v>26.234999999999999</v>
      </c>
      <c r="K11" s="11">
        <f>B11*K8</f>
        <v>29.15</v>
      </c>
      <c r="L11" s="11">
        <f>B11*L8</f>
        <v>32.064999999999998</v>
      </c>
      <c r="M11" s="12">
        <f>B11*M8</f>
        <v>34.980000000000004</v>
      </c>
    </row>
    <row r="12" spans="1:13" ht="15.75" thickBot="1" x14ac:dyDescent="0.3">
      <c r="A12" s="27" t="s">
        <v>5</v>
      </c>
      <c r="B12" s="28">
        <v>1.9750000000000001</v>
      </c>
      <c r="C12" s="15">
        <f>B12*C8</f>
        <v>3.95</v>
      </c>
      <c r="D12" s="15">
        <f>B12*D8</f>
        <v>5.9250000000000007</v>
      </c>
      <c r="E12" s="15">
        <f>B12*E8</f>
        <v>7.9</v>
      </c>
      <c r="F12" s="15">
        <f>B12*F8</f>
        <v>9.875</v>
      </c>
      <c r="G12" s="15">
        <f>B12*G8</f>
        <v>11.850000000000001</v>
      </c>
      <c r="H12" s="15">
        <f>B12*H8</f>
        <v>13.825000000000001</v>
      </c>
      <c r="I12" s="15">
        <f>B12*I8</f>
        <v>15.8</v>
      </c>
      <c r="J12" s="15">
        <f>B12*J8</f>
        <v>17.775000000000002</v>
      </c>
      <c r="K12" s="15">
        <f>B12*K8</f>
        <v>19.75</v>
      </c>
      <c r="L12" s="15">
        <f>B12*L8</f>
        <v>21.725000000000001</v>
      </c>
      <c r="M12" s="16">
        <f>B12*M8</f>
        <v>23.700000000000003</v>
      </c>
    </row>
  </sheetData>
  <pageMargins left="0.7" right="0.7" top="0.75" bottom="0.75" header="0.3" footer="0.3"/>
  <headerFooter>
    <oddFooter>&amp;C_x000D_&amp;1#&amp;"Calibri"&amp;10&amp;KD89B2B Confidential - Company Proprietary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Philip</dc:creator>
  <cp:lastModifiedBy>Taylor, Philip</cp:lastModifiedBy>
  <dcterms:created xsi:type="dcterms:W3CDTF">2024-04-17T16:31:27Z</dcterms:created>
  <dcterms:modified xsi:type="dcterms:W3CDTF">2024-04-17T16:32:48Z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2024-04-17T16:32:14Z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0318b1da-6051-46ae-b916-4c39beb3d510</vt:lpwstr>
  </property>
  <property fmtid="{D5CDD505-2E9C-101B-9397-08002B2CF9AE}" pid="8" name="MSIP_Label_f48041ff-f5de-4583-8841-e2a1851ee5d2_ContentBits">
    <vt:lpwstr>2</vt:lpwstr>
  </property>
</Properties>
</file>